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270" windowHeight="89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<sst xmlns="http://schemas.openxmlformats.org/spreadsheetml/2006/main" count="19" uniqueCount="19">
  <si>
    <t>BAND A</t>
  </si>
  <si>
    <t>BAND B</t>
  </si>
  <si>
    <t>BAND C</t>
  </si>
  <si>
    <t>BAND D</t>
  </si>
  <si>
    <t>BAND E</t>
  </si>
  <si>
    <t>BAND D X2</t>
  </si>
  <si>
    <t>BAND E X2</t>
  </si>
  <si>
    <t>RATEABLE BAND</t>
  </si>
  <si>
    <t>LEVY FEE</t>
  </si>
  <si>
    <t>NO. OF PREMISES</t>
  </si>
  <si>
    <t>INCOME FROM LEVY</t>
  </si>
  <si>
    <t>LATE NIGHT LEVY CALCULATIONS - OXFORD CITY COUNCIL / OXFORD LPA</t>
  </si>
  <si>
    <t>TOTAL INCOME * **</t>
  </si>
  <si>
    <t>Premises that offer overnight accommodation and do not sell alcohol to anyone other than guests residing at the premises may be permitted to be exempt from the levy and as such this figure may need to be reduced (6 hotels, 1 conference centre, 17 colleges &amp; 3 cinemas/theatre - to exempt such premises is discretionary)</t>
  </si>
  <si>
    <t>* NOTE (1):</t>
  </si>
  <si>
    <t>** NOTE (2):</t>
  </si>
  <si>
    <t>LICENSING AUTHORITY REVENUE</t>
  </si>
  <si>
    <t>THAMES VALLEY POLICE REVENUE</t>
  </si>
  <si>
    <t>These figures do not includes potential discounts (up to 30%) for licensed premises for being within a Purple Flag City, Pubwatch, other discount applicable schemes.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</si>
</sst>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
    <font>
      <sz val="10"/>
      <name val="Arial"/>
      <family val="0"/>
    </font>
    <font>
      <b/>
      <sz val="10"/>
      <name val="Arial"/>
      <family val="2"/>
    </font>
    <font>
      <b/>
      <sz val="14"/>
      <name val="Arial"/>
      <family val="2"/>
    </font>
    <font>
      <b/>
      <sz val="12"/>
      <name val="Arial"/>
      <family val="2"/>
    </font>
    <font>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xf>
    <xf numFmtId="0" fontId="3" fillId="0" borderId="0" xfId="0" applyNumberFormat="1"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wrapText="1"/>
    </xf>
    <xf numFmtId="0" fontId="3" fillId="0" borderId="0" xfId="0" applyFont="1" applyAlignment="1">
      <alignment horizontal="left" vertical="center" wrapText="1"/>
    </xf>
    <xf numFmtId="164" fontId="3"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workbookViewId="0" topLeftCell="A1">
      <selection activeCell="A1" sqref="A1:I1"/>
    </sheetView>
  </sheetViews>
  <sheetFormatPr defaultColWidth="9.140625" defaultRowHeight="12.75"/>
  <cols>
    <col min="1" max="1" width="28.57421875" style="0" customWidth="1"/>
    <col min="2" max="2" width="3.00390625" style="0" customWidth="1"/>
    <col min="3" max="3" width="14.00390625" style="0" customWidth="1"/>
    <col min="4" max="4" width="12.421875" style="0" customWidth="1"/>
    <col min="5" max="5" width="13.28125" style="0" customWidth="1"/>
    <col min="6" max="6" width="12.7109375" style="0" customWidth="1"/>
    <col min="7" max="7" width="13.00390625" style="0" customWidth="1"/>
    <col min="8" max="8" width="13.7109375" style="0" customWidth="1"/>
    <col min="9" max="9" width="14.421875" style="0" customWidth="1"/>
  </cols>
  <sheetData>
    <row r="1" spans="1:9" s="1" customFormat="1" ht="28.5" customHeight="1">
      <c r="A1" s="11" t="s">
        <v>11</v>
      </c>
      <c r="B1" s="11"/>
      <c r="C1" s="11"/>
      <c r="D1" s="11"/>
      <c r="E1" s="11"/>
      <c r="F1" s="11"/>
      <c r="G1" s="11"/>
      <c r="H1" s="11"/>
      <c r="I1" s="11"/>
    </row>
    <row r="2" spans="1:9" ht="12.75">
      <c r="A2" s="2"/>
      <c r="B2" s="2"/>
      <c r="C2" s="2"/>
      <c r="D2" s="2"/>
      <c r="E2" s="2"/>
      <c r="F2" s="2"/>
      <c r="G2" s="2"/>
      <c r="H2" s="2"/>
      <c r="I2" s="2"/>
    </row>
    <row r="3" spans="1:9" ht="31.5">
      <c r="A3" s="3" t="s">
        <v>7</v>
      </c>
      <c r="B3" s="3"/>
      <c r="C3" s="4" t="s">
        <v>0</v>
      </c>
      <c r="D3" s="4" t="s">
        <v>1</v>
      </c>
      <c r="E3" s="4" t="s">
        <v>2</v>
      </c>
      <c r="F3" s="4" t="s">
        <v>3</v>
      </c>
      <c r="G3" s="4" t="s">
        <v>4</v>
      </c>
      <c r="H3" s="4" t="s">
        <v>5</v>
      </c>
      <c r="I3" s="4" t="s">
        <v>6</v>
      </c>
    </row>
    <row r="4" spans="1:9" ht="15">
      <c r="A4" s="5"/>
      <c r="B4" s="5"/>
      <c r="C4" s="6"/>
      <c r="D4" s="6"/>
      <c r="E4" s="6"/>
      <c r="F4" s="6"/>
      <c r="G4" s="6"/>
      <c r="H4" s="6"/>
      <c r="I4" s="6"/>
    </row>
    <row r="5" spans="1:9" ht="15">
      <c r="A5" s="5" t="s">
        <v>8</v>
      </c>
      <c r="B5" s="5"/>
      <c r="C5" s="7">
        <v>299</v>
      </c>
      <c r="D5" s="7">
        <v>768</v>
      </c>
      <c r="E5" s="7">
        <v>1259</v>
      </c>
      <c r="F5" s="7">
        <v>1365</v>
      </c>
      <c r="G5" s="7">
        <v>1493</v>
      </c>
      <c r="H5" s="7">
        <v>2730</v>
      </c>
      <c r="I5" s="7">
        <v>4440</v>
      </c>
    </row>
    <row r="6" spans="1:9" ht="15">
      <c r="A6" s="5"/>
      <c r="B6" s="5"/>
      <c r="C6" s="6"/>
      <c r="D6" s="6"/>
      <c r="E6" s="6"/>
      <c r="F6" s="6"/>
      <c r="G6" s="6"/>
      <c r="H6" s="6"/>
      <c r="I6" s="6"/>
    </row>
    <row r="7" spans="1:9" ht="15">
      <c r="A7" s="5" t="s">
        <v>9</v>
      </c>
      <c r="B7" s="5"/>
      <c r="C7" s="6">
        <v>4</v>
      </c>
      <c r="D7" s="6">
        <v>74</v>
      </c>
      <c r="E7" s="6">
        <v>27</v>
      </c>
      <c r="F7" s="6">
        <v>6</v>
      </c>
      <c r="G7" s="6">
        <v>24</v>
      </c>
      <c r="H7" s="6">
        <v>4</v>
      </c>
      <c r="I7" s="6">
        <v>4</v>
      </c>
    </row>
    <row r="8" spans="1:9" ht="15">
      <c r="A8" s="5"/>
      <c r="B8" s="5"/>
      <c r="C8" s="6"/>
      <c r="D8" s="6"/>
      <c r="E8" s="6"/>
      <c r="F8" s="6"/>
      <c r="G8" s="6"/>
      <c r="H8" s="6"/>
      <c r="I8" s="6"/>
    </row>
    <row r="9" spans="1:9" ht="15">
      <c r="A9" s="5" t="s">
        <v>10</v>
      </c>
      <c r="B9" s="5"/>
      <c r="C9" s="7">
        <f aca="true" t="shared" si="0" ref="C9:I9">SUM(C5*C7)</f>
        <v>1196</v>
      </c>
      <c r="D9" s="7">
        <f t="shared" si="0"/>
        <v>56832</v>
      </c>
      <c r="E9" s="7">
        <f t="shared" si="0"/>
        <v>33993</v>
      </c>
      <c r="F9" s="7">
        <f t="shared" si="0"/>
        <v>8190</v>
      </c>
      <c r="G9" s="7">
        <f t="shared" si="0"/>
        <v>35832</v>
      </c>
      <c r="H9" s="7">
        <f t="shared" si="0"/>
        <v>10920</v>
      </c>
      <c r="I9" s="7">
        <f t="shared" si="0"/>
        <v>17760</v>
      </c>
    </row>
    <row r="10" spans="1:9" ht="15">
      <c r="A10" s="5"/>
      <c r="B10" s="5"/>
      <c r="C10" s="6"/>
      <c r="D10" s="6"/>
      <c r="E10" s="6"/>
      <c r="F10" s="6"/>
      <c r="G10" s="6"/>
      <c r="H10" s="6"/>
      <c r="I10" s="6"/>
    </row>
    <row r="11" spans="1:9" ht="42" customHeight="1">
      <c r="A11" s="3" t="s">
        <v>12</v>
      </c>
      <c r="B11" s="3"/>
      <c r="C11" s="14">
        <f>SUM(C9:I9)</f>
        <v>164723</v>
      </c>
      <c r="D11" s="15"/>
      <c r="E11" s="15"/>
      <c r="F11" s="15"/>
      <c r="G11" s="15"/>
      <c r="H11" s="15"/>
      <c r="I11" s="15"/>
    </row>
    <row r="12" spans="1:9" ht="15">
      <c r="A12" s="5"/>
      <c r="B12" s="5"/>
      <c r="C12" s="5"/>
      <c r="D12" s="5"/>
      <c r="E12" s="5"/>
      <c r="F12" s="5"/>
      <c r="G12" s="5"/>
      <c r="H12" s="5"/>
      <c r="I12" s="5"/>
    </row>
    <row r="13" spans="1:9" ht="36" customHeight="1">
      <c r="A13" s="3" t="s">
        <v>17</v>
      </c>
      <c r="B13" s="3"/>
      <c r="C13" s="14">
        <f>SUM(C11*70%)</f>
        <v>115306.09999999999</v>
      </c>
      <c r="D13" s="16"/>
      <c r="E13" s="16"/>
      <c r="F13" s="16"/>
      <c r="G13" s="16"/>
      <c r="H13" s="16"/>
      <c r="I13" s="16"/>
    </row>
    <row r="14" spans="1:9" ht="15.75">
      <c r="A14" s="3"/>
      <c r="B14" s="3"/>
      <c r="C14" s="4"/>
      <c r="D14" s="5"/>
      <c r="E14" s="5"/>
      <c r="F14" s="5"/>
      <c r="G14" s="5"/>
      <c r="H14" s="5"/>
      <c r="I14" s="5"/>
    </row>
    <row r="15" spans="1:9" ht="31.5">
      <c r="A15" s="3" t="s">
        <v>16</v>
      </c>
      <c r="B15" s="3"/>
      <c r="C15" s="14">
        <f>SUM(C11-C13)</f>
        <v>49416.90000000001</v>
      </c>
      <c r="D15" s="16"/>
      <c r="E15" s="16"/>
      <c r="F15" s="16"/>
      <c r="G15" s="16"/>
      <c r="H15" s="16"/>
      <c r="I15" s="16"/>
    </row>
    <row r="16" spans="1:9" ht="15">
      <c r="A16" s="8"/>
      <c r="B16" s="8"/>
      <c r="C16" s="8"/>
      <c r="D16" s="8"/>
      <c r="E16" s="8"/>
      <c r="F16" s="8"/>
      <c r="G16" s="8"/>
      <c r="H16" s="8"/>
      <c r="I16" s="8"/>
    </row>
    <row r="17" spans="1:9" ht="12.75">
      <c r="A17" s="9" t="s">
        <v>14</v>
      </c>
      <c r="B17" s="10" t="s">
        <v>13</v>
      </c>
      <c r="C17" s="10"/>
      <c r="D17" s="10"/>
      <c r="E17" s="10"/>
      <c r="F17" s="10"/>
      <c r="G17" s="10"/>
      <c r="H17" s="10"/>
      <c r="I17" s="10"/>
    </row>
    <row r="18" spans="1:9" ht="12.75">
      <c r="A18" s="9"/>
      <c r="B18" s="10"/>
      <c r="C18" s="10"/>
      <c r="D18" s="10"/>
      <c r="E18" s="10"/>
      <c r="F18" s="10"/>
      <c r="G18" s="10"/>
      <c r="H18" s="10"/>
      <c r="I18" s="10"/>
    </row>
    <row r="19" spans="1:9" ht="30" customHeight="1">
      <c r="A19" s="9"/>
      <c r="B19" s="10"/>
      <c r="C19" s="10"/>
      <c r="D19" s="10"/>
      <c r="E19" s="10"/>
      <c r="F19" s="10"/>
      <c r="G19" s="10"/>
      <c r="H19" s="10"/>
      <c r="I19" s="10"/>
    </row>
    <row r="20" spans="1:9" ht="15">
      <c r="A20" s="8"/>
      <c r="B20" s="8"/>
      <c r="C20" s="8"/>
      <c r="D20" s="8"/>
      <c r="E20" s="8"/>
      <c r="F20" s="8"/>
      <c r="G20" s="8"/>
      <c r="H20" s="8"/>
      <c r="I20" s="8"/>
    </row>
    <row r="21" spans="1:9" ht="12.75">
      <c r="A21" s="13" t="s">
        <v>15</v>
      </c>
      <c r="B21" s="12" t="s">
        <v>18</v>
      </c>
      <c r="C21" s="12"/>
      <c r="D21" s="12"/>
      <c r="E21" s="12"/>
      <c r="F21" s="12"/>
      <c r="G21" s="12"/>
      <c r="H21" s="12"/>
      <c r="I21" s="12"/>
    </row>
    <row r="22" spans="1:9" ht="20.25" customHeight="1">
      <c r="A22" s="13"/>
      <c r="B22" s="12"/>
      <c r="C22" s="12"/>
      <c r="D22" s="12"/>
      <c r="E22" s="12"/>
      <c r="F22" s="12"/>
      <c r="G22" s="12"/>
      <c r="H22" s="12"/>
      <c r="I22" s="12"/>
    </row>
  </sheetData>
  <mergeCells count="8">
    <mergeCell ref="A17:A19"/>
    <mergeCell ref="B17:I19"/>
    <mergeCell ref="A1:I1"/>
    <mergeCell ref="B21:I22"/>
    <mergeCell ref="A21:A22"/>
    <mergeCell ref="C11:I11"/>
    <mergeCell ref="C13:I13"/>
    <mergeCell ref="C15:I15"/>
  </mergeCells>
  <printOptions/>
  <pageMargins left="0.94" right="0.72" top="0.8" bottom="0.65" header="0.5" footer="0.5"/>
  <pageSetup horizontalDpi="1200" verticalDpi="1200" orientation="landscape" paperSize="9" r:id="rId1"/>
  <headerFooter alignWithMargins="0">
    <oddHeader>&amp;R&amp;"Arial Black,Regular"&amp;14APPENDIX FIVE</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Activities Appendix 5</dc:title>
  <dc:subject/>
  <dc:creator>Oxford City Council</dc:creator>
  <cp:keywords>Council meetings;Government, politics and public administration; Local government; Decision making; Council meetings;</cp:keywords>
  <dc:description/>
  <cp:lastModifiedBy>jalison</cp:lastModifiedBy>
  <cp:lastPrinted>2012-09-07T08:20:55Z</cp:lastPrinted>
  <dcterms:created xsi:type="dcterms:W3CDTF">2012-08-24T12:31:49Z</dcterms:created>
  <dcterms:modified xsi:type="dcterms:W3CDTF">2012-09-18T07:59:21Z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